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icensahn-my.sharepoint.com/personal/dsilva_ficensa_com/Documents/Escritorio/OAUF 2026/Educación Financiera/Programa de Educación Financiera 2026/Enero/"/>
    </mc:Choice>
  </mc:AlternateContent>
  <xr:revisionPtr revIDLastSave="4" documentId="8_{0C127552-9BB5-47F9-BD02-346E1DFB72F5}" xr6:coauthVersionLast="47" xr6:coauthVersionMax="47" xr10:uidLastSave="{71A58DA9-C507-4669-9055-A055AB12C045}"/>
  <bookViews>
    <workbookView xWindow="-110" yWindow="-110" windowWidth="19420" windowHeight="10300" activeTab="2" xr2:uid="{00000000-000D-0000-FFFF-FFFF00000000}"/>
  </bookViews>
  <sheets>
    <sheet name="Comunicado" sheetId="1" r:id="rId1"/>
    <sheet name="Plan de ahorro mensual" sheetId="5" r:id="rId2"/>
    <sheet name="Reto 30 días de ahorro"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5" l="1"/>
  <c r="D38" i="6"/>
  <c r="C41" i="6" s="1"/>
  <c r="C36" i="6"/>
  <c r="E36" i="6" s="1"/>
  <c r="C35" i="6"/>
  <c r="E35" i="6" s="1"/>
  <c r="C34" i="6"/>
  <c r="E34" i="6" s="1"/>
  <c r="C33" i="6"/>
  <c r="E33" i="6" s="1"/>
  <c r="C32" i="6"/>
  <c r="E32" i="6" s="1"/>
  <c r="C31" i="6"/>
  <c r="E31" i="6" s="1"/>
  <c r="C30" i="6"/>
  <c r="E30" i="6" s="1"/>
  <c r="C29" i="6"/>
  <c r="E29" i="6" s="1"/>
  <c r="C28" i="6"/>
  <c r="E28" i="6" s="1"/>
  <c r="C27" i="6"/>
  <c r="E27" i="6" s="1"/>
  <c r="C26" i="6"/>
  <c r="E26" i="6" s="1"/>
  <c r="C25" i="6"/>
  <c r="E25" i="6" s="1"/>
  <c r="C24" i="6"/>
  <c r="E24" i="6" s="1"/>
  <c r="C23" i="6"/>
  <c r="E23" i="6" s="1"/>
  <c r="C22" i="6"/>
  <c r="E22" i="6" s="1"/>
  <c r="C21" i="6"/>
  <c r="E21" i="6" s="1"/>
  <c r="C20" i="6"/>
  <c r="E20" i="6" s="1"/>
  <c r="C19" i="6"/>
  <c r="E19" i="6" s="1"/>
  <c r="C18" i="6"/>
  <c r="E18" i="6" s="1"/>
  <c r="C17" i="6"/>
  <c r="E17" i="6" s="1"/>
  <c r="C16" i="6"/>
  <c r="E16" i="6" s="1"/>
  <c r="C15" i="6"/>
  <c r="E15" i="6" s="1"/>
  <c r="C14" i="6"/>
  <c r="E14" i="6" s="1"/>
  <c r="C13" i="6"/>
  <c r="E13" i="6" s="1"/>
  <c r="C12" i="6"/>
  <c r="E12" i="6" s="1"/>
  <c r="C11" i="6"/>
  <c r="E11" i="6" s="1"/>
  <c r="C10" i="6"/>
  <c r="E10" i="6" s="1"/>
  <c r="C9" i="6"/>
  <c r="E9" i="6" s="1"/>
  <c r="C8" i="6"/>
  <c r="E8" i="6" s="1"/>
  <c r="C7" i="6"/>
  <c r="D21" i="5"/>
  <c r="C19" i="5"/>
  <c r="C38" i="6" l="1"/>
  <c r="C40" i="6" s="1"/>
  <c r="E7" i="6"/>
  <c r="F19" i="5"/>
  <c r="E19" i="5"/>
  <c r="C14" i="5"/>
  <c r="C9" i="5"/>
  <c r="C17" i="5"/>
  <c r="C20" i="5"/>
  <c r="C12" i="5"/>
  <c r="C15" i="5"/>
  <c r="C10" i="5"/>
  <c r="C18" i="5"/>
  <c r="C13" i="5"/>
  <c r="C16" i="5"/>
  <c r="C11" i="5"/>
  <c r="E38" i="6" l="1"/>
  <c r="F10" i="5"/>
  <c r="E10" i="5"/>
  <c r="F12" i="5"/>
  <c r="E12" i="5"/>
  <c r="F20" i="5"/>
  <c r="E20" i="5"/>
  <c r="F11" i="5"/>
  <c r="E11" i="5"/>
  <c r="F17" i="5"/>
  <c r="E17" i="5"/>
  <c r="E16" i="5"/>
  <c r="F16" i="5"/>
  <c r="F9" i="5"/>
  <c r="E9" i="5"/>
  <c r="C21" i="5"/>
  <c r="F21" i="5" s="1"/>
  <c r="F15" i="5"/>
  <c r="E15" i="5"/>
  <c r="F13" i="5"/>
  <c r="E13" i="5"/>
  <c r="F14" i="5"/>
  <c r="E14" i="5"/>
  <c r="E18" i="5"/>
  <c r="F18" i="5"/>
  <c r="E2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Delia Viviana Silva Alvarado</author>
  </authors>
  <commentList>
    <comment ref="C4" authorId="0" shapeId="0" xr:uid="{CE906A0B-8B71-42BF-815C-86A733357C8C}">
      <text>
        <r>
          <rPr>
            <sz val="9"/>
            <color indexed="81"/>
            <rFont val="Tahoma"/>
            <family val="2"/>
          </rPr>
          <t>Define tu meta de ahorro.</t>
        </r>
      </text>
    </comment>
    <comment ref="C5" authorId="0" shapeId="0" xr:uid="{FE11133E-10E0-4B8B-9422-4638B026748F}">
      <text>
        <r>
          <rPr>
            <sz val="9"/>
            <color indexed="81"/>
            <rFont val="Tahoma"/>
            <family val="2"/>
          </rPr>
          <t xml:space="preserve">Establece el plazo en el que deseas alcanzar tu meta.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Delia Viviana Silva Alvarado</author>
  </authors>
  <commentList>
    <comment ref="C4" authorId="0" shapeId="0" xr:uid="{6F512452-0560-4796-88FA-73E3BE38B20E}">
      <text>
        <r>
          <rPr>
            <sz val="9"/>
            <color indexed="81"/>
            <rFont val="Tahoma"/>
            <family val="2"/>
          </rPr>
          <t xml:space="preserve">Define tu monto de ahorro.
</t>
        </r>
      </text>
    </comment>
  </commentList>
</comments>
</file>

<file path=xl/sharedStrings.xml><?xml version="1.0" encoding="utf-8"?>
<sst xmlns="http://schemas.openxmlformats.org/spreadsheetml/2006/main" count="45" uniqueCount="43">
  <si>
    <t>Importancia del Presupuesto y el Ahorro</t>
  </si>
  <si>
    <t>El presupuesto es una herramienta fundamental para mantener un adecuado control de nuestras finanzas personales. A través de él podemos identificar cómo distribuimos nuestros recursos, tomar decisiones informadas y avanzar con mayor seguridad hacia nuestras metas.
Incorporar el ahorro dentro del presupuesto mensual es esencial para construir estabilidad financiera. Ahorrar no debe ser una acción ocasional ni depender de ‘lo que sobra’, sino una práctica planificada y prioritaria. Destinar un monto fijo cada mes nos permite estar preparados ante imprevistos, cumplir objetivos personales y fortalecer nuestra tranquilidad económica.</t>
  </si>
  <si>
    <t>Planificador Mensual de Ahorro</t>
  </si>
  <si>
    <t>Meta total (L)</t>
  </si>
  <si>
    <t>Plazo (meses)</t>
  </si>
  <si>
    <t>Ahorro mensual objetivo (L)</t>
  </si>
  <si>
    <t>Mes</t>
  </si>
  <si>
    <t>Ahorro objetivo (L)</t>
  </si>
  <si>
    <t>Ahorro real (L)</t>
  </si>
  <si>
    <t>Variación (L)</t>
  </si>
  <si>
    <t>% Cumplimiento</t>
  </si>
  <si>
    <t>Enero</t>
  </si>
  <si>
    <t>Febrero</t>
  </si>
  <si>
    <t>Marzo</t>
  </si>
  <si>
    <t>Abril</t>
  </si>
  <si>
    <t>Mayo</t>
  </si>
  <si>
    <t>Junio</t>
  </si>
  <si>
    <t>Julio</t>
  </si>
  <si>
    <t>Agosto</t>
  </si>
  <si>
    <t>Septiembre</t>
  </si>
  <si>
    <t>Octubre</t>
  </si>
  <si>
    <t>Noviembre</t>
  </si>
  <si>
    <t>Diciembre</t>
  </si>
  <si>
    <t>TOTAL</t>
  </si>
  <si>
    <t>Meta (L)</t>
  </si>
  <si>
    <t>Día</t>
  </si>
  <si>
    <t>Monto objetivo (L)</t>
  </si>
  <si>
    <t>Totales</t>
  </si>
  <si>
    <t>% Cumplimiento:</t>
  </si>
  <si>
    <t>Faltante para la meta:</t>
  </si>
  <si>
    <t>Plan de Ahorro en 30 Días (Personalizable)</t>
  </si>
  <si>
    <t>ahorro sea realista. Divide tu meta entre los meses que necesitas para cumplirla.</t>
  </si>
  <si>
    <t>que el ahorro es una prioridad, no un gasto opcional.</t>
  </si>
  <si>
    <t>impacto significativo en tu capacidad de ahorro.</t>
  </si>
  <si>
    <t>satisfacción y refuerza el hábito positivo del ahorro.</t>
  </si>
  <si>
    <r>
      <rPr>
        <b/>
        <sz val="12"/>
        <color theme="1"/>
        <rFont val="Calibri"/>
        <family val="2"/>
        <scheme val="minor"/>
      </rPr>
      <t>Define tu meta.</t>
    </r>
    <r>
      <rPr>
        <sz val="12"/>
        <color theme="1"/>
        <rFont val="Calibri"/>
        <family val="2"/>
        <scheme val="minor"/>
      </rPr>
      <t xml:space="preserve"> Ten claro qué quieres lograr y cuánto necesitas.</t>
    </r>
  </si>
  <si>
    <r>
      <rPr>
        <b/>
        <sz val="12"/>
        <color theme="1"/>
        <rFont val="Calibri"/>
        <family val="2"/>
        <scheme val="minor"/>
      </rPr>
      <t>Calcula tu monto mensual.</t>
    </r>
    <r>
      <rPr>
        <sz val="12"/>
        <color theme="1"/>
        <rFont val="Calibri"/>
        <family val="2"/>
        <scheme val="minor"/>
      </rPr>
      <t xml:space="preserve"> Dividir tu meta en montos pequeños y alcanzables hace que el</t>
    </r>
  </si>
  <si>
    <r>
      <rPr>
        <b/>
        <sz val="12"/>
        <color theme="1"/>
        <rFont val="Calibri"/>
        <family val="2"/>
        <scheme val="minor"/>
      </rPr>
      <t>Anótalo en tu planificador.</t>
    </r>
    <r>
      <rPr>
        <sz val="12"/>
        <color theme="1"/>
        <rFont val="Calibri"/>
        <family val="2"/>
        <scheme val="minor"/>
      </rPr>
      <t xml:space="preserve"> Verlo reflejado mes a mes refuerza la disciplina y te recuerda</t>
    </r>
  </si>
  <si>
    <r>
      <rPr>
        <b/>
        <sz val="12"/>
        <color theme="1"/>
        <rFont val="Calibri"/>
        <family val="2"/>
        <scheme val="minor"/>
      </rPr>
      <t>Ahorra primero.</t>
    </r>
    <r>
      <rPr>
        <sz val="12"/>
        <color theme="1"/>
        <rFont val="Calibri"/>
        <family val="2"/>
        <scheme val="minor"/>
      </rPr>
      <t xml:space="preserve"> Aparta tu ahorro tan pronto recibas tu ingreso.</t>
    </r>
  </si>
  <si>
    <r>
      <rPr>
        <b/>
        <sz val="12"/>
        <color theme="1"/>
        <rFont val="Calibri"/>
        <family val="2"/>
        <scheme val="minor"/>
      </rPr>
      <t xml:space="preserve">Reduce pequeños gastos. </t>
    </r>
    <r>
      <rPr>
        <sz val="12"/>
        <color theme="1"/>
        <rFont val="Calibri"/>
        <family val="2"/>
        <scheme val="minor"/>
      </rPr>
      <t>Identificar y eliminar tus gatos hormigas puede generar un</t>
    </r>
  </si>
  <si>
    <r>
      <rPr>
        <b/>
        <sz val="12"/>
        <color theme="1"/>
        <rFont val="Calibri"/>
        <family val="2"/>
        <scheme val="minor"/>
      </rPr>
      <t>Haz seguimiento.</t>
    </r>
    <r>
      <rPr>
        <sz val="12"/>
        <color theme="1"/>
        <rFont val="Calibri"/>
        <family val="2"/>
        <scheme val="minor"/>
      </rPr>
      <t xml:space="preserve"> Marca cada día o mes cuando cumplas tu ahorro. Ver tu progreso genera</t>
    </r>
  </si>
  <si>
    <r>
      <rPr>
        <b/>
        <sz val="12"/>
        <color theme="1"/>
        <rFont val="Calibri"/>
        <family val="2"/>
        <scheme val="minor"/>
      </rPr>
      <t xml:space="preserve">Sé constante. </t>
    </r>
    <r>
      <rPr>
        <sz val="12"/>
        <color theme="1"/>
        <rFont val="Calibri"/>
        <family val="2"/>
        <scheme val="minor"/>
      </rPr>
      <t>No importa si es poco; lo importante es mantener el hábito.</t>
    </r>
  </si>
  <si>
    <t>Consejos para Cumplir tu Presupuesto de Ahorro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</si>
</sst>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 #,##0.00"/>
  </numFmts>
  <fonts count="13" x14ac:knownFonts="1">
    <font>
      <sz val="11"/>
      <color theme="1"/>
      <name val="Calibri"/>
      <family val="2"/>
      <scheme val="minor"/>
    </font>
    <font>
      <sz val="11"/>
      <name val="Calibri"/>
      <family val="2"/>
    </font>
    <font>
      <b/>
      <sz val="11"/>
      <color rgb="FF1F497D"/>
      <name val="Calibri"/>
      <family val="2"/>
    </font>
    <font>
      <b/>
      <sz val="11"/>
      <color theme="1"/>
      <name val="Calibri"/>
      <family val="2"/>
      <scheme val="minor"/>
    </font>
    <font>
      <b/>
      <sz val="16"/>
      <color rgb="FF1F497D"/>
      <name val="Calibri"/>
      <family val="2"/>
    </font>
    <font>
      <sz val="16"/>
      <color theme="1"/>
      <name val="Calibri"/>
      <family val="2"/>
      <scheme val="minor"/>
    </font>
    <font>
      <sz val="9"/>
      <color indexed="81"/>
      <name val="Tahoma"/>
      <family val="2"/>
    </font>
    <font>
      <b/>
      <sz val="11"/>
      <name val="Calibri"/>
      <family val="2"/>
    </font>
    <font>
      <b/>
      <sz val="12"/>
      <color rgb="FF1F497D"/>
      <name val="Calibri"/>
      <family val="2"/>
    </font>
    <font>
      <sz val="12"/>
      <color theme="1"/>
      <name val="Calibri"/>
      <family val="2"/>
      <scheme val="minor"/>
    </font>
    <font>
      <b/>
      <sz val="12"/>
      <color theme="1"/>
      <name val="Calibri"/>
      <family val="2"/>
      <scheme val="minor"/>
    </font>
    <font>
      <b/>
      <sz val="16"/>
      <color theme="3"/>
      <name val="Calibri"/>
      <family val="2"/>
      <scheme val="minor"/>
    </font>
    <font>
      <sz val="16"/>
      <color theme="3"/>
      <name val="Calibri"/>
      <family val="2"/>
      <scheme val="minor"/>
    </font>
  </fonts>
  <fills count="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theme="5" tint="0.39997558519241921"/>
        <bgColor indexed="64"/>
      </patternFill>
    </fill>
    <fill>
      <patternFill patternType="solid">
        <fgColor theme="3" tint="0.39997558519241921"/>
        <bgColor indexed="64"/>
      </patternFill>
    </fill>
  </fills>
  <borders count="4">
    <border>
      <left/>
      <right/>
      <top/>
      <bottom/>
      <diagonal/>
    </border>
    <border>
      <left/>
      <right/>
      <top/>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1">
      <alignment horizontal="right"/>
    </xf>
    <xf numFmtId="9" fontId="1" fillId="0" borderId="1">
      <alignment horizontal="right"/>
    </xf>
  </cellStyleXfs>
  <cellXfs count="30">
    <xf numFmtId="0" fontId="0" fillId="0" borderId="0" xfId="0"/>
    <xf numFmtId="0" fontId="0" fillId="2" borderId="0" xfId="0" applyFill="1"/>
    <xf numFmtId="0" fontId="2" fillId="2" borderId="0" xfId="0" applyFont="1" applyFill="1"/>
    <xf numFmtId="0" fontId="2" fillId="2" borderId="2" xfId="0" applyFont="1" applyFill="1" applyBorder="1" applyAlignment="1">
      <alignment horizontal="center" vertical="center"/>
    </xf>
    <xf numFmtId="0" fontId="0" fillId="2" borderId="2" xfId="0" applyFill="1" applyBorder="1"/>
    <xf numFmtId="164" fontId="1" fillId="2" borderId="2" xfId="1" applyFill="1" applyBorder="1">
      <alignment horizontal="right"/>
    </xf>
    <xf numFmtId="164" fontId="1" fillId="2" borderId="2" xfId="1" applyFill="1" applyBorder="1" applyProtection="1">
      <alignment horizontal="right"/>
      <protection locked="0"/>
    </xf>
    <xf numFmtId="9" fontId="1" fillId="2" borderId="2" xfId="2" applyFill="1" applyBorder="1">
      <alignment horizontal="right"/>
    </xf>
    <xf numFmtId="0" fontId="2" fillId="2" borderId="2" xfId="0" applyFont="1" applyFill="1" applyBorder="1"/>
    <xf numFmtId="164" fontId="7" fillId="4" borderId="1" xfId="1" applyFont="1" applyFill="1" applyProtection="1">
      <alignment horizontal="right"/>
      <protection locked="0"/>
    </xf>
    <xf numFmtId="0" fontId="3" fillId="3" borderId="0" xfId="0" applyFont="1" applyFill="1" applyProtection="1">
      <protection locked="0"/>
    </xf>
    <xf numFmtId="164" fontId="7" fillId="6" borderId="1" xfId="1" applyFont="1" applyFill="1">
      <alignment horizontal="right"/>
    </xf>
    <xf numFmtId="0" fontId="0" fillId="2" borderId="2" xfId="0" applyFill="1" applyBorder="1" applyAlignment="1">
      <alignment horizontal="center" vertical="center"/>
    </xf>
    <xf numFmtId="164" fontId="7" fillId="3" borderId="1" xfId="1" applyFont="1" applyFill="1" applyProtection="1">
      <alignment horizontal="right"/>
      <protection locked="0"/>
    </xf>
    <xf numFmtId="9" fontId="7" fillId="3" borderId="3" xfId="2" applyFont="1" applyFill="1" applyBorder="1">
      <alignment horizontal="right"/>
    </xf>
    <xf numFmtId="164" fontId="7" fillId="5" borderId="3" xfId="1" applyFont="1" applyFill="1" applyBorder="1">
      <alignment horizontal="right"/>
    </xf>
    <xf numFmtId="0" fontId="8" fillId="2" borderId="0" xfId="0" applyFont="1" applyFill="1"/>
    <xf numFmtId="0" fontId="9" fillId="2" borderId="0" xfId="0" applyFont="1" applyFill="1"/>
    <xf numFmtId="0" fontId="10" fillId="2" borderId="0" xfId="0" applyFont="1" applyFill="1" applyAlignment="1">
      <alignment horizontal="center"/>
    </xf>
    <xf numFmtId="0" fontId="11" fillId="2" borderId="0" xfId="0" applyFont="1" applyFill="1" applyAlignment="1">
      <alignment horizontal="center"/>
    </xf>
    <xf numFmtId="0" fontId="12" fillId="2" borderId="0" xfId="0" applyFont="1" applyFill="1"/>
    <xf numFmtId="0" fontId="12" fillId="2" borderId="0" xfId="0" applyFont="1" applyFill="1" applyAlignment="1">
      <alignment horizontal="center"/>
    </xf>
    <xf numFmtId="0" fontId="11" fillId="2" borderId="0" xfId="0" applyFont="1" applyFill="1" applyAlignment="1">
      <alignment horizontal="left" vertical="center"/>
    </xf>
    <xf numFmtId="164" fontId="7" fillId="2" borderId="1" xfId="1" applyFont="1" applyFill="1">
      <alignment horizontal="right"/>
    </xf>
    <xf numFmtId="0" fontId="4" fillId="2" borderId="0" xfId="0" applyFont="1" applyFill="1" applyAlignment="1">
      <alignment horizontal="center"/>
    </xf>
    <xf numFmtId="0" fontId="5" fillId="2" borderId="0" xfId="0" applyFont="1" applyFill="1" applyAlignment="1">
      <alignment horizontal="center"/>
    </xf>
    <xf numFmtId="0" fontId="9" fillId="2" borderId="0" xfId="0" applyFont="1" applyFill="1" applyAlignment="1">
      <alignment vertical="top" wrapText="1"/>
    </xf>
    <xf numFmtId="0" fontId="9" fillId="2" borderId="0" xfId="0" applyFont="1" applyFill="1" applyAlignment="1">
      <alignment vertical="top"/>
    </xf>
    <xf numFmtId="0" fontId="11" fillId="2" borderId="0" xfId="0" applyFont="1" applyFill="1" applyAlignment="1">
      <alignment horizontal="center" vertical="top"/>
    </xf>
    <xf numFmtId="0" fontId="12" fillId="2" borderId="0" xfId="0" applyFont="1" applyFill="1" applyAlignment="1">
      <alignment horizontal="center" vertical="top"/>
    </xf>
  </cellXfs>
  <cellStyles count="3">
    <cellStyle name="currency_style" xfId="1" xr:uid="{00000000-0005-0000-0000-000001000000}"/>
    <cellStyle name="Normal" xfId="0" builtinId="0"/>
    <cellStyle name="percent_style" xfId="2" xr:uid="{00000000-0005-0000-0000-000002000000}"/>
  </cellStyles>
  <dxfs count="1">
    <dxf>
      <fill>
        <patternFill patternType="solid">
          <fgColor rgb="FFC6EFCE"/>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471311</xdr:colOff>
      <xdr:row>4</xdr:row>
      <xdr:rowOff>125589</xdr:rowOff>
    </xdr:from>
    <xdr:to>
      <xdr:col>10</xdr:col>
      <xdr:colOff>415889</xdr:colOff>
      <xdr:row>19</xdr:row>
      <xdr:rowOff>37677</xdr:rowOff>
    </xdr:to>
    <xdr:pic>
      <xdr:nvPicPr>
        <xdr:cNvPr id="5" name="image1.png">
          <a:extLst>
            <a:ext uri="{FF2B5EF4-FFF2-40B4-BE49-F238E27FC236}">
              <a16:creationId xmlns:a16="http://schemas.microsoft.com/office/drawing/2014/main" id="{54D4A9DC-AD8E-446C-8303-1A6697666E9E}"/>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Effect>
                    <a14:saturation sat="200000"/>
                  </a14:imgEffect>
                </a14:imgLayer>
              </a14:imgProps>
            </a:ext>
            <a:ext uri="{28A0092B-C50C-407E-A947-70E740481C1C}">
              <a14:useLocalDpi xmlns:a14="http://schemas.microsoft.com/office/drawing/2010/main" val="0"/>
            </a:ext>
          </a:extLst>
        </a:blip>
        <a:stretch>
          <a:fillRect/>
        </a:stretch>
      </xdr:blipFill>
      <xdr:spPr>
        <a:xfrm>
          <a:off x="6644922" y="1698978"/>
          <a:ext cx="2978467" cy="3072977"/>
        </a:xfrm>
        <a:prstGeom prst="rect">
          <a:avLst/>
        </a:prstGeom>
      </xdr:spPr>
    </xdr:pic>
    <xdr:clientData/>
  </xdr:twoCellAnchor>
  <xdr:twoCellAnchor editAs="oneCell">
    <xdr:from>
      <xdr:col>0</xdr:col>
      <xdr:colOff>93337</xdr:colOff>
      <xdr:row>0</xdr:row>
      <xdr:rowOff>155222</xdr:rowOff>
    </xdr:from>
    <xdr:to>
      <xdr:col>1</xdr:col>
      <xdr:colOff>1326445</xdr:colOff>
      <xdr:row>2</xdr:row>
      <xdr:rowOff>33303</xdr:rowOff>
    </xdr:to>
    <xdr:pic>
      <xdr:nvPicPr>
        <xdr:cNvPr id="8" name="Imagen 7">
          <a:extLst>
            <a:ext uri="{FF2B5EF4-FFF2-40B4-BE49-F238E27FC236}">
              <a16:creationId xmlns:a16="http://schemas.microsoft.com/office/drawing/2014/main" id="{F4C7BAA5-31EC-428C-9EFC-6BEF03525D56}"/>
            </a:ext>
          </a:extLst>
        </xdr:cNvPr>
        <xdr:cNvPicPr>
          <a:picLocks noChangeAspect="1"/>
        </xdr:cNvPicPr>
      </xdr:nvPicPr>
      <xdr:blipFill>
        <a:blip xmlns:r="http://schemas.openxmlformats.org/officeDocument/2006/relationships" r:embed="rId3"/>
        <a:stretch>
          <a:fillRect/>
        </a:stretch>
      </xdr:blipFill>
      <xdr:spPr>
        <a:xfrm>
          <a:off x="93337" y="155222"/>
          <a:ext cx="1839886" cy="8588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146050</xdr:colOff>
      <xdr:row>0</xdr:row>
      <xdr:rowOff>82550</xdr:rowOff>
    </xdr:from>
    <xdr:to>
      <xdr:col>1</xdr:col>
      <xdr:colOff>1652914</xdr:colOff>
      <xdr:row>0</xdr:row>
      <xdr:rowOff>941353</xdr:rowOff>
    </xdr:to>
    <xdr:pic>
      <xdr:nvPicPr>
        <xdr:cNvPr id="2" name="Imagen 1">
          <a:extLst>
            <a:ext uri="{FF2B5EF4-FFF2-40B4-BE49-F238E27FC236}">
              <a16:creationId xmlns:a16="http://schemas.microsoft.com/office/drawing/2014/main" id="{5ECFDABD-D533-4270-9299-C35CB3D03900}"/>
            </a:ext>
          </a:extLst>
        </xdr:cNvPr>
        <xdr:cNvPicPr>
          <a:picLocks noChangeAspect="1"/>
        </xdr:cNvPicPr>
      </xdr:nvPicPr>
      <xdr:blipFill>
        <a:blip xmlns:r="http://schemas.openxmlformats.org/officeDocument/2006/relationships" r:embed="rId1"/>
        <a:stretch>
          <a:fillRect/>
        </a:stretch>
      </xdr:blipFill>
      <xdr:spPr>
        <a:xfrm>
          <a:off x="146050" y="82550"/>
          <a:ext cx="1839886" cy="8588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508001</xdr:colOff>
      <xdr:row>0</xdr:row>
      <xdr:rowOff>28222</xdr:rowOff>
    </xdr:from>
    <xdr:to>
      <xdr:col>2</xdr:col>
      <xdr:colOff>123976</xdr:colOff>
      <xdr:row>0</xdr:row>
      <xdr:rowOff>887025</xdr:rowOff>
    </xdr:to>
    <xdr:pic>
      <xdr:nvPicPr>
        <xdr:cNvPr id="2" name="Imagen 1">
          <a:extLst>
            <a:ext uri="{FF2B5EF4-FFF2-40B4-BE49-F238E27FC236}">
              <a16:creationId xmlns:a16="http://schemas.microsoft.com/office/drawing/2014/main" id="{8F96DD90-CA04-42E4-8966-8F1F24244111}"/>
            </a:ext>
          </a:extLst>
        </xdr:cNvPr>
        <xdr:cNvPicPr>
          <a:picLocks noChangeAspect="1"/>
        </xdr:cNvPicPr>
      </xdr:nvPicPr>
      <xdr:blipFill>
        <a:blip xmlns:r="http://schemas.openxmlformats.org/officeDocument/2006/relationships" r:embed="rId1"/>
        <a:stretch>
          <a:fillRect/>
        </a:stretch>
      </xdr:blipFill>
      <xdr:spPr>
        <a:xfrm>
          <a:off x="508001" y="28222"/>
          <a:ext cx="1838475" cy="85880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zoomScale="90" zoomScaleNormal="90" workbookViewId="0">
      <selection activeCell="C16" sqref="C16"/>
    </sheetView>
  </sheetViews>
  <sheetFormatPr baseColWidth="10" defaultColWidth="8.7265625" defaultRowHeight="15.5" x14ac:dyDescent="0.35"/>
  <cols>
    <col min="1" max="1" width="8.7265625" style="18"/>
    <col min="2" max="2" width="28" style="17" customWidth="1"/>
    <col min="3" max="3" width="27.453125" style="17" customWidth="1"/>
    <col min="4" max="4" width="13.26953125" style="17" customWidth="1"/>
    <col min="5" max="5" width="27.7265625" style="17" customWidth="1"/>
    <col min="6" max="16384" width="8.7265625" style="17"/>
  </cols>
  <sheetData>
    <row r="1" spans="1:5" ht="61.5" customHeight="1" x14ac:dyDescent="0.35"/>
    <row r="4" spans="1:5" ht="25" customHeight="1" x14ac:dyDescent="0.35">
      <c r="B4" s="28" t="s">
        <v>0</v>
      </c>
      <c r="C4" s="29"/>
      <c r="D4" s="29"/>
      <c r="E4" s="29"/>
    </row>
    <row r="5" spans="1:5" ht="16.5" customHeight="1" x14ac:dyDescent="0.35">
      <c r="B5" s="26" t="s">
        <v>1</v>
      </c>
      <c r="C5" s="27"/>
      <c r="D5" s="27"/>
      <c r="E5" s="27"/>
    </row>
    <row r="6" spans="1:5" x14ac:dyDescent="0.35">
      <c r="B6" s="27"/>
      <c r="C6" s="27"/>
      <c r="D6" s="27"/>
      <c r="E6" s="27"/>
    </row>
    <row r="7" spans="1:5" x14ac:dyDescent="0.35">
      <c r="B7" s="27"/>
      <c r="C7" s="27"/>
      <c r="D7" s="27"/>
      <c r="E7" s="27"/>
    </row>
    <row r="8" spans="1:5" x14ac:dyDescent="0.35">
      <c r="B8" s="27"/>
      <c r="C8" s="27"/>
      <c r="D8" s="27"/>
      <c r="E8" s="27"/>
    </row>
    <row r="9" spans="1:5" x14ac:dyDescent="0.35">
      <c r="B9" s="27"/>
      <c r="C9" s="27"/>
      <c r="D9" s="27"/>
      <c r="E9" s="27"/>
    </row>
    <row r="10" spans="1:5" x14ac:dyDescent="0.35">
      <c r="B10" s="27"/>
      <c r="C10" s="27"/>
      <c r="D10" s="27"/>
      <c r="E10" s="27"/>
    </row>
    <row r="11" spans="1:5" x14ac:dyDescent="0.35">
      <c r="B11" s="27"/>
      <c r="C11" s="27"/>
      <c r="D11" s="27"/>
      <c r="E11" s="27"/>
    </row>
    <row r="12" spans="1:5" x14ac:dyDescent="0.35">
      <c r="B12" s="27"/>
      <c r="C12" s="27"/>
      <c r="D12" s="27"/>
      <c r="E12" s="27"/>
    </row>
    <row r="14" spans="1:5" s="20" customFormat="1" ht="21" x14ac:dyDescent="0.5">
      <c r="A14" s="19"/>
      <c r="B14" s="22" t="s">
        <v>42</v>
      </c>
      <c r="D14" s="21"/>
    </row>
    <row r="16" spans="1:5" x14ac:dyDescent="0.35">
      <c r="A16" s="18">
        <v>1</v>
      </c>
      <c r="B16" s="17" t="s">
        <v>35</v>
      </c>
    </row>
    <row r="17" spans="1:2" x14ac:dyDescent="0.35">
      <c r="A17" s="18">
        <v>2</v>
      </c>
      <c r="B17" s="17" t="s">
        <v>36</v>
      </c>
    </row>
    <row r="18" spans="1:2" x14ac:dyDescent="0.35">
      <c r="B18" s="17" t="s">
        <v>31</v>
      </c>
    </row>
    <row r="19" spans="1:2" x14ac:dyDescent="0.35">
      <c r="A19" s="18">
        <v>3</v>
      </c>
      <c r="B19" s="17" t="s">
        <v>37</v>
      </c>
    </row>
    <row r="20" spans="1:2" x14ac:dyDescent="0.35">
      <c r="B20" s="17" t="s">
        <v>32</v>
      </c>
    </row>
    <row r="21" spans="1:2" x14ac:dyDescent="0.35">
      <c r="A21" s="18">
        <v>4</v>
      </c>
      <c r="B21" s="17" t="s">
        <v>38</v>
      </c>
    </row>
    <row r="22" spans="1:2" x14ac:dyDescent="0.35">
      <c r="A22" s="18">
        <v>5</v>
      </c>
      <c r="B22" s="17" t="s">
        <v>39</v>
      </c>
    </row>
    <row r="23" spans="1:2" x14ac:dyDescent="0.35">
      <c r="B23" s="17" t="s">
        <v>33</v>
      </c>
    </row>
    <row r="24" spans="1:2" x14ac:dyDescent="0.35">
      <c r="A24" s="18">
        <v>6</v>
      </c>
      <c r="B24" s="17" t="s">
        <v>40</v>
      </c>
    </row>
    <row r="25" spans="1:2" x14ac:dyDescent="0.35">
      <c r="B25" s="17" t="s">
        <v>34</v>
      </c>
    </row>
    <row r="26" spans="1:2" x14ac:dyDescent="0.35">
      <c r="A26" s="18">
        <v>7</v>
      </c>
      <c r="B26" s="17" t="s">
        <v>41</v>
      </c>
    </row>
  </sheetData>
  <mergeCells count="2">
    <mergeCell ref="B5:E12"/>
    <mergeCell ref="B4:E4"/>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DB2D6-DD82-4493-A73B-36E4DC5CF66E}">
  <dimension ref="B1:G21"/>
  <sheetViews>
    <sheetView topLeftCell="A2" zoomScale="90" zoomScaleNormal="90" workbookViewId="0">
      <selection activeCell="F12" sqref="F12"/>
    </sheetView>
  </sheetViews>
  <sheetFormatPr baseColWidth="10" defaultColWidth="8.7265625" defaultRowHeight="14.5" x14ac:dyDescent="0.35"/>
  <cols>
    <col min="1" max="1" width="4.7265625" style="1" customWidth="1"/>
    <col min="2" max="2" width="24.08984375" style="1" customWidth="1"/>
    <col min="3" max="3" width="22" style="1" customWidth="1"/>
    <col min="4" max="4" width="20" style="1" customWidth="1"/>
    <col min="5" max="5" width="18" style="1" customWidth="1"/>
    <col min="6" max="6" width="16" style="1" customWidth="1"/>
    <col min="7" max="16384" width="8.7265625" style="1"/>
  </cols>
  <sheetData>
    <row r="1" spans="2:7" ht="75.5" customHeight="1" x14ac:dyDescent="0.35"/>
    <row r="2" spans="2:7" ht="21" x14ac:dyDescent="0.5">
      <c r="B2" s="24" t="s">
        <v>2</v>
      </c>
      <c r="C2" s="25"/>
      <c r="D2" s="25"/>
      <c r="E2" s="25"/>
      <c r="F2" s="25"/>
      <c r="G2" s="25"/>
    </row>
    <row r="4" spans="2:7" x14ac:dyDescent="0.35">
      <c r="B4" s="2" t="s">
        <v>3</v>
      </c>
      <c r="C4" s="9">
        <v>12000</v>
      </c>
    </row>
    <row r="5" spans="2:7" x14ac:dyDescent="0.35">
      <c r="B5" s="2" t="s">
        <v>4</v>
      </c>
      <c r="C5" s="10">
        <v>12</v>
      </c>
    </row>
    <row r="6" spans="2:7" x14ac:dyDescent="0.35">
      <c r="B6" s="2" t="s">
        <v>5</v>
      </c>
      <c r="C6" s="11">
        <f>IF(C5&gt;0,C4/C5,0)</f>
        <v>1000</v>
      </c>
    </row>
    <row r="8" spans="2:7" x14ac:dyDescent="0.35">
      <c r="B8" s="3" t="s">
        <v>6</v>
      </c>
      <c r="C8" s="3" t="s">
        <v>7</v>
      </c>
      <c r="D8" s="3" t="s">
        <v>8</v>
      </c>
      <c r="E8" s="3" t="s">
        <v>9</v>
      </c>
      <c r="F8" s="3" t="s">
        <v>10</v>
      </c>
    </row>
    <row r="9" spans="2:7" x14ac:dyDescent="0.35">
      <c r="B9" s="4" t="s">
        <v>11</v>
      </c>
      <c r="C9" s="5">
        <f t="shared" ref="C9:C20" si="0">$C$6</f>
        <v>1000</v>
      </c>
      <c r="D9" s="6">
        <v>0</v>
      </c>
      <c r="E9" s="5">
        <f t="shared" ref="E9:E20" si="1">D9-C9</f>
        <v>-1000</v>
      </c>
      <c r="F9" s="7">
        <f t="shared" ref="F9:F21" si="2">IF(C9&gt;0,D9/C9,0)</f>
        <v>0</v>
      </c>
    </row>
    <row r="10" spans="2:7" x14ac:dyDescent="0.35">
      <c r="B10" s="4" t="s">
        <v>12</v>
      </c>
      <c r="C10" s="5">
        <f t="shared" si="0"/>
        <v>1000</v>
      </c>
      <c r="D10" s="6">
        <v>0</v>
      </c>
      <c r="E10" s="5">
        <f t="shared" si="1"/>
        <v>-1000</v>
      </c>
      <c r="F10" s="7">
        <f t="shared" si="2"/>
        <v>0</v>
      </c>
    </row>
    <row r="11" spans="2:7" x14ac:dyDescent="0.35">
      <c r="B11" s="4" t="s">
        <v>13</v>
      </c>
      <c r="C11" s="5">
        <f t="shared" si="0"/>
        <v>1000</v>
      </c>
      <c r="D11" s="6">
        <v>0</v>
      </c>
      <c r="E11" s="5">
        <f t="shared" si="1"/>
        <v>-1000</v>
      </c>
      <c r="F11" s="7">
        <f t="shared" si="2"/>
        <v>0</v>
      </c>
    </row>
    <row r="12" spans="2:7" x14ac:dyDescent="0.35">
      <c r="B12" s="4" t="s">
        <v>14</v>
      </c>
      <c r="C12" s="5">
        <f t="shared" si="0"/>
        <v>1000</v>
      </c>
      <c r="D12" s="6">
        <v>0</v>
      </c>
      <c r="E12" s="5">
        <f t="shared" si="1"/>
        <v>-1000</v>
      </c>
      <c r="F12" s="7">
        <f t="shared" si="2"/>
        <v>0</v>
      </c>
    </row>
    <row r="13" spans="2:7" x14ac:dyDescent="0.35">
      <c r="B13" s="4" t="s">
        <v>15</v>
      </c>
      <c r="C13" s="5">
        <f t="shared" si="0"/>
        <v>1000</v>
      </c>
      <c r="D13" s="6">
        <v>0</v>
      </c>
      <c r="E13" s="5">
        <f t="shared" si="1"/>
        <v>-1000</v>
      </c>
      <c r="F13" s="7">
        <f t="shared" si="2"/>
        <v>0</v>
      </c>
    </row>
    <row r="14" spans="2:7" x14ac:dyDescent="0.35">
      <c r="B14" s="4" t="s">
        <v>16</v>
      </c>
      <c r="C14" s="5">
        <f t="shared" si="0"/>
        <v>1000</v>
      </c>
      <c r="D14" s="6">
        <v>0</v>
      </c>
      <c r="E14" s="5">
        <f t="shared" si="1"/>
        <v>-1000</v>
      </c>
      <c r="F14" s="7">
        <f t="shared" si="2"/>
        <v>0</v>
      </c>
    </row>
    <row r="15" spans="2:7" x14ac:dyDescent="0.35">
      <c r="B15" s="4" t="s">
        <v>17</v>
      </c>
      <c r="C15" s="5">
        <f t="shared" si="0"/>
        <v>1000</v>
      </c>
      <c r="D15" s="6">
        <v>0</v>
      </c>
      <c r="E15" s="5">
        <f t="shared" si="1"/>
        <v>-1000</v>
      </c>
      <c r="F15" s="7">
        <f t="shared" si="2"/>
        <v>0</v>
      </c>
    </row>
    <row r="16" spans="2:7" x14ac:dyDescent="0.35">
      <c r="B16" s="4" t="s">
        <v>18</v>
      </c>
      <c r="C16" s="5">
        <f t="shared" si="0"/>
        <v>1000</v>
      </c>
      <c r="D16" s="6">
        <v>0</v>
      </c>
      <c r="E16" s="5">
        <f t="shared" si="1"/>
        <v>-1000</v>
      </c>
      <c r="F16" s="7">
        <f t="shared" si="2"/>
        <v>0</v>
      </c>
    </row>
    <row r="17" spans="2:6" x14ac:dyDescent="0.35">
      <c r="B17" s="4" t="s">
        <v>19</v>
      </c>
      <c r="C17" s="5">
        <f t="shared" si="0"/>
        <v>1000</v>
      </c>
      <c r="D17" s="6">
        <v>0</v>
      </c>
      <c r="E17" s="5">
        <f t="shared" si="1"/>
        <v>-1000</v>
      </c>
      <c r="F17" s="7">
        <f t="shared" si="2"/>
        <v>0</v>
      </c>
    </row>
    <row r="18" spans="2:6" x14ac:dyDescent="0.35">
      <c r="B18" s="4" t="s">
        <v>20</v>
      </c>
      <c r="C18" s="5">
        <f t="shared" si="0"/>
        <v>1000</v>
      </c>
      <c r="D18" s="6">
        <v>0</v>
      </c>
      <c r="E18" s="5">
        <f t="shared" si="1"/>
        <v>-1000</v>
      </c>
      <c r="F18" s="7">
        <f t="shared" si="2"/>
        <v>0</v>
      </c>
    </row>
    <row r="19" spans="2:6" x14ac:dyDescent="0.35">
      <c r="B19" s="4" t="s">
        <v>21</v>
      </c>
      <c r="C19" s="5">
        <f t="shared" si="0"/>
        <v>1000</v>
      </c>
      <c r="D19" s="6">
        <v>0</v>
      </c>
      <c r="E19" s="5">
        <f t="shared" si="1"/>
        <v>-1000</v>
      </c>
      <c r="F19" s="7">
        <f t="shared" si="2"/>
        <v>0</v>
      </c>
    </row>
    <row r="20" spans="2:6" x14ac:dyDescent="0.35">
      <c r="B20" s="4" t="s">
        <v>22</v>
      </c>
      <c r="C20" s="5">
        <f t="shared" si="0"/>
        <v>1000</v>
      </c>
      <c r="D20" s="6">
        <v>0</v>
      </c>
      <c r="E20" s="5">
        <f t="shared" si="1"/>
        <v>-1000</v>
      </c>
      <c r="F20" s="7">
        <f t="shared" si="2"/>
        <v>0</v>
      </c>
    </row>
    <row r="21" spans="2:6" x14ac:dyDescent="0.35">
      <c r="B21" s="8" t="s">
        <v>23</v>
      </c>
      <c r="C21" s="5">
        <f>SUM(C9:C20)</f>
        <v>12000</v>
      </c>
      <c r="D21" s="5">
        <f>SUM(D9:D20)</f>
        <v>0</v>
      </c>
      <c r="E21" s="5">
        <f>SUM(E9:E20)</f>
        <v>-12000</v>
      </c>
      <c r="F21" s="7">
        <f t="shared" si="2"/>
        <v>0</v>
      </c>
    </row>
  </sheetData>
  <mergeCells count="1">
    <mergeCell ref="B2:G2"/>
  </mergeCells>
  <conditionalFormatting sqref="F9:F21">
    <cfRule type="colorScale" priority="1">
      <colorScale>
        <cfvo type="num" val="0"/>
        <cfvo type="num" val="0.75"/>
        <cfvo type="num" val="1"/>
        <color rgb="FFF8696B"/>
        <color rgb="FFFFEB84"/>
        <color rgb="FF63BE7B"/>
      </colorScale>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4B84A-0CAA-4D03-9D33-66A3A7CFDAAB}">
  <dimension ref="B1:G41"/>
  <sheetViews>
    <sheetView tabSelected="1" zoomScale="90" zoomScaleNormal="90" workbookViewId="0">
      <selection activeCell="J11" sqref="J11"/>
    </sheetView>
  </sheetViews>
  <sheetFormatPr baseColWidth="10" defaultColWidth="8.7265625" defaultRowHeight="14.5" x14ac:dyDescent="0.35"/>
  <cols>
    <col min="1" max="1" width="8.7265625" style="1"/>
    <col min="2" max="2" width="23.08984375" style="1" customWidth="1"/>
    <col min="3" max="3" width="22" style="1" customWidth="1"/>
    <col min="4" max="4" width="20" style="1" customWidth="1"/>
    <col min="5" max="5" width="18" style="1" customWidth="1"/>
    <col min="6" max="16384" width="8.7265625" style="1"/>
  </cols>
  <sheetData>
    <row r="1" spans="2:7" ht="73.5" customHeight="1" x14ac:dyDescent="0.35"/>
    <row r="2" spans="2:7" ht="21" x14ac:dyDescent="0.5">
      <c r="B2" s="24" t="s">
        <v>30</v>
      </c>
      <c r="C2" s="25"/>
      <c r="D2" s="25"/>
      <c r="E2" s="25"/>
      <c r="F2" s="25"/>
      <c r="G2" s="25"/>
    </row>
    <row r="4" spans="2:7" ht="15.5" x14ac:dyDescent="0.35">
      <c r="B4" s="16" t="s">
        <v>24</v>
      </c>
      <c r="C4" s="13">
        <v>3000</v>
      </c>
    </row>
    <row r="6" spans="2:7" x14ac:dyDescent="0.35">
      <c r="B6" s="3" t="s">
        <v>25</v>
      </c>
      <c r="C6" s="3" t="s">
        <v>26</v>
      </c>
      <c r="D6" s="3" t="s">
        <v>8</v>
      </c>
      <c r="E6" s="3" t="s">
        <v>9</v>
      </c>
    </row>
    <row r="7" spans="2:7" x14ac:dyDescent="0.35">
      <c r="B7" s="12">
        <v>1</v>
      </c>
      <c r="C7" s="6">
        <f t="shared" ref="C7:C36" si="0">$C$4/30</f>
        <v>100</v>
      </c>
      <c r="D7" s="6">
        <v>0</v>
      </c>
      <c r="E7" s="5">
        <f t="shared" ref="E7:E36" si="1">D7-C7</f>
        <v>-100</v>
      </c>
    </row>
    <row r="8" spans="2:7" x14ac:dyDescent="0.35">
      <c r="B8" s="12">
        <v>2</v>
      </c>
      <c r="C8" s="6">
        <f t="shared" si="0"/>
        <v>100</v>
      </c>
      <c r="D8" s="6">
        <v>0</v>
      </c>
      <c r="E8" s="5">
        <f t="shared" si="1"/>
        <v>-100</v>
      </c>
    </row>
    <row r="9" spans="2:7" x14ac:dyDescent="0.35">
      <c r="B9" s="12">
        <v>3</v>
      </c>
      <c r="C9" s="6">
        <f t="shared" si="0"/>
        <v>100</v>
      </c>
      <c r="D9" s="6">
        <v>0</v>
      </c>
      <c r="E9" s="5">
        <f t="shared" si="1"/>
        <v>-100</v>
      </c>
    </row>
    <row r="10" spans="2:7" x14ac:dyDescent="0.35">
      <c r="B10" s="12">
        <v>4</v>
      </c>
      <c r="C10" s="6">
        <f t="shared" si="0"/>
        <v>100</v>
      </c>
      <c r="D10" s="6">
        <v>0</v>
      </c>
      <c r="E10" s="5">
        <f t="shared" si="1"/>
        <v>-100</v>
      </c>
    </row>
    <row r="11" spans="2:7" x14ac:dyDescent="0.35">
      <c r="B11" s="12">
        <v>5</v>
      </c>
      <c r="C11" s="6">
        <f t="shared" si="0"/>
        <v>100</v>
      </c>
      <c r="D11" s="6">
        <v>0</v>
      </c>
      <c r="E11" s="5">
        <f t="shared" si="1"/>
        <v>-100</v>
      </c>
    </row>
    <row r="12" spans="2:7" x14ac:dyDescent="0.35">
      <c r="B12" s="12">
        <v>6</v>
      </c>
      <c r="C12" s="6">
        <f t="shared" si="0"/>
        <v>100</v>
      </c>
      <c r="D12" s="6">
        <v>0</v>
      </c>
      <c r="E12" s="5">
        <f t="shared" si="1"/>
        <v>-100</v>
      </c>
    </row>
    <row r="13" spans="2:7" x14ac:dyDescent="0.35">
      <c r="B13" s="12">
        <v>7</v>
      </c>
      <c r="C13" s="6">
        <f t="shared" si="0"/>
        <v>100</v>
      </c>
      <c r="D13" s="6">
        <v>0</v>
      </c>
      <c r="E13" s="5">
        <f t="shared" si="1"/>
        <v>-100</v>
      </c>
    </row>
    <row r="14" spans="2:7" x14ac:dyDescent="0.35">
      <c r="B14" s="12">
        <v>8</v>
      </c>
      <c r="C14" s="6">
        <f t="shared" si="0"/>
        <v>100</v>
      </c>
      <c r="D14" s="6">
        <v>0</v>
      </c>
      <c r="E14" s="5">
        <f t="shared" si="1"/>
        <v>-100</v>
      </c>
    </row>
    <row r="15" spans="2:7" x14ac:dyDescent="0.35">
      <c r="B15" s="12">
        <v>9</v>
      </c>
      <c r="C15" s="6">
        <f t="shared" si="0"/>
        <v>100</v>
      </c>
      <c r="D15" s="6">
        <v>0</v>
      </c>
      <c r="E15" s="5">
        <f t="shared" si="1"/>
        <v>-100</v>
      </c>
    </row>
    <row r="16" spans="2:7" x14ac:dyDescent="0.35">
      <c r="B16" s="12">
        <v>10</v>
      </c>
      <c r="C16" s="6">
        <f t="shared" si="0"/>
        <v>100</v>
      </c>
      <c r="D16" s="6">
        <v>0</v>
      </c>
      <c r="E16" s="5">
        <f t="shared" si="1"/>
        <v>-100</v>
      </c>
    </row>
    <row r="17" spans="2:5" x14ac:dyDescent="0.35">
      <c r="B17" s="12">
        <v>11</v>
      </c>
      <c r="C17" s="6">
        <f t="shared" si="0"/>
        <v>100</v>
      </c>
      <c r="D17" s="6">
        <v>0</v>
      </c>
      <c r="E17" s="5">
        <f t="shared" si="1"/>
        <v>-100</v>
      </c>
    </row>
    <row r="18" spans="2:5" x14ac:dyDescent="0.35">
      <c r="B18" s="12">
        <v>12</v>
      </c>
      <c r="C18" s="6">
        <f t="shared" si="0"/>
        <v>100</v>
      </c>
      <c r="D18" s="6">
        <v>0</v>
      </c>
      <c r="E18" s="5">
        <f t="shared" si="1"/>
        <v>-100</v>
      </c>
    </row>
    <row r="19" spans="2:5" x14ac:dyDescent="0.35">
      <c r="B19" s="12">
        <v>13</v>
      </c>
      <c r="C19" s="6">
        <f t="shared" si="0"/>
        <v>100</v>
      </c>
      <c r="D19" s="6">
        <v>0</v>
      </c>
      <c r="E19" s="5">
        <f t="shared" si="1"/>
        <v>-100</v>
      </c>
    </row>
    <row r="20" spans="2:5" x14ac:dyDescent="0.35">
      <c r="B20" s="12">
        <v>14</v>
      </c>
      <c r="C20" s="6">
        <f t="shared" si="0"/>
        <v>100</v>
      </c>
      <c r="D20" s="6">
        <v>0</v>
      </c>
      <c r="E20" s="5">
        <f t="shared" si="1"/>
        <v>-100</v>
      </c>
    </row>
    <row r="21" spans="2:5" x14ac:dyDescent="0.35">
      <c r="B21" s="12">
        <v>15</v>
      </c>
      <c r="C21" s="6">
        <f t="shared" si="0"/>
        <v>100</v>
      </c>
      <c r="D21" s="6">
        <v>0</v>
      </c>
      <c r="E21" s="5">
        <f t="shared" si="1"/>
        <v>-100</v>
      </c>
    </row>
    <row r="22" spans="2:5" x14ac:dyDescent="0.35">
      <c r="B22" s="12">
        <v>16</v>
      </c>
      <c r="C22" s="6">
        <f t="shared" si="0"/>
        <v>100</v>
      </c>
      <c r="D22" s="6">
        <v>0</v>
      </c>
      <c r="E22" s="5">
        <f t="shared" si="1"/>
        <v>-100</v>
      </c>
    </row>
    <row r="23" spans="2:5" x14ac:dyDescent="0.35">
      <c r="B23" s="12">
        <v>17</v>
      </c>
      <c r="C23" s="6">
        <f t="shared" si="0"/>
        <v>100</v>
      </c>
      <c r="D23" s="6">
        <v>0</v>
      </c>
      <c r="E23" s="5">
        <f t="shared" si="1"/>
        <v>-100</v>
      </c>
    </row>
    <row r="24" spans="2:5" x14ac:dyDescent="0.35">
      <c r="B24" s="12">
        <v>18</v>
      </c>
      <c r="C24" s="6">
        <f t="shared" si="0"/>
        <v>100</v>
      </c>
      <c r="D24" s="6">
        <v>0</v>
      </c>
      <c r="E24" s="5">
        <f t="shared" si="1"/>
        <v>-100</v>
      </c>
    </row>
    <row r="25" spans="2:5" x14ac:dyDescent="0.35">
      <c r="B25" s="12">
        <v>19</v>
      </c>
      <c r="C25" s="6">
        <f t="shared" si="0"/>
        <v>100</v>
      </c>
      <c r="D25" s="6">
        <v>0</v>
      </c>
      <c r="E25" s="5">
        <f t="shared" si="1"/>
        <v>-100</v>
      </c>
    </row>
    <row r="26" spans="2:5" x14ac:dyDescent="0.35">
      <c r="B26" s="12">
        <v>20</v>
      </c>
      <c r="C26" s="6">
        <f t="shared" si="0"/>
        <v>100</v>
      </c>
      <c r="D26" s="6">
        <v>0</v>
      </c>
      <c r="E26" s="5">
        <f t="shared" si="1"/>
        <v>-100</v>
      </c>
    </row>
    <row r="27" spans="2:5" x14ac:dyDescent="0.35">
      <c r="B27" s="12">
        <v>21</v>
      </c>
      <c r="C27" s="6">
        <f t="shared" si="0"/>
        <v>100</v>
      </c>
      <c r="D27" s="6">
        <v>0</v>
      </c>
      <c r="E27" s="5">
        <f t="shared" si="1"/>
        <v>-100</v>
      </c>
    </row>
    <row r="28" spans="2:5" x14ac:dyDescent="0.35">
      <c r="B28" s="12">
        <v>22</v>
      </c>
      <c r="C28" s="6">
        <f t="shared" si="0"/>
        <v>100</v>
      </c>
      <c r="D28" s="6">
        <v>0</v>
      </c>
      <c r="E28" s="5">
        <f t="shared" si="1"/>
        <v>-100</v>
      </c>
    </row>
    <row r="29" spans="2:5" x14ac:dyDescent="0.35">
      <c r="B29" s="12">
        <v>23</v>
      </c>
      <c r="C29" s="6">
        <f t="shared" si="0"/>
        <v>100</v>
      </c>
      <c r="D29" s="6">
        <v>0</v>
      </c>
      <c r="E29" s="5">
        <f t="shared" si="1"/>
        <v>-100</v>
      </c>
    </row>
    <row r="30" spans="2:5" x14ac:dyDescent="0.35">
      <c r="B30" s="12">
        <v>24</v>
      </c>
      <c r="C30" s="6">
        <f t="shared" si="0"/>
        <v>100</v>
      </c>
      <c r="D30" s="6">
        <v>0</v>
      </c>
      <c r="E30" s="5">
        <f t="shared" si="1"/>
        <v>-100</v>
      </c>
    </row>
    <row r="31" spans="2:5" x14ac:dyDescent="0.35">
      <c r="B31" s="12">
        <v>25</v>
      </c>
      <c r="C31" s="6">
        <f t="shared" si="0"/>
        <v>100</v>
      </c>
      <c r="D31" s="6">
        <v>0</v>
      </c>
      <c r="E31" s="5">
        <f t="shared" si="1"/>
        <v>-100</v>
      </c>
    </row>
    <row r="32" spans="2:5" x14ac:dyDescent="0.35">
      <c r="B32" s="12">
        <v>26</v>
      </c>
      <c r="C32" s="6">
        <f t="shared" si="0"/>
        <v>100</v>
      </c>
      <c r="D32" s="6">
        <v>0</v>
      </c>
      <c r="E32" s="5">
        <f t="shared" si="1"/>
        <v>-100</v>
      </c>
    </row>
    <row r="33" spans="2:5" x14ac:dyDescent="0.35">
      <c r="B33" s="12">
        <v>27</v>
      </c>
      <c r="C33" s="6">
        <f t="shared" si="0"/>
        <v>100</v>
      </c>
      <c r="D33" s="6">
        <v>0</v>
      </c>
      <c r="E33" s="5">
        <f t="shared" si="1"/>
        <v>-100</v>
      </c>
    </row>
    <row r="34" spans="2:5" x14ac:dyDescent="0.35">
      <c r="B34" s="12">
        <v>28</v>
      </c>
      <c r="C34" s="6">
        <f t="shared" si="0"/>
        <v>100</v>
      </c>
      <c r="D34" s="6">
        <v>0</v>
      </c>
      <c r="E34" s="5">
        <f t="shared" si="1"/>
        <v>-100</v>
      </c>
    </row>
    <row r="35" spans="2:5" x14ac:dyDescent="0.35">
      <c r="B35" s="12">
        <v>29</v>
      </c>
      <c r="C35" s="6">
        <f t="shared" si="0"/>
        <v>100</v>
      </c>
      <c r="D35" s="6">
        <v>0</v>
      </c>
      <c r="E35" s="5">
        <f t="shared" si="1"/>
        <v>-100</v>
      </c>
    </row>
    <row r="36" spans="2:5" x14ac:dyDescent="0.35">
      <c r="B36" s="12">
        <v>30</v>
      </c>
      <c r="C36" s="6">
        <f t="shared" si="0"/>
        <v>100</v>
      </c>
      <c r="D36" s="6">
        <v>0</v>
      </c>
      <c r="E36" s="5">
        <f t="shared" si="1"/>
        <v>-100</v>
      </c>
    </row>
    <row r="38" spans="2:5" x14ac:dyDescent="0.35">
      <c r="B38" s="2" t="s">
        <v>27</v>
      </c>
      <c r="C38" s="23">
        <f>SUM(C7:C36)</f>
        <v>3000</v>
      </c>
      <c r="D38" s="23">
        <f>SUM(D7:D36)</f>
        <v>0</v>
      </c>
      <c r="E38" s="23">
        <f>D38-C38</f>
        <v>-3000</v>
      </c>
    </row>
    <row r="40" spans="2:5" x14ac:dyDescent="0.35">
      <c r="B40" s="2" t="s">
        <v>28</v>
      </c>
      <c r="C40" s="14">
        <f>IF(C38&gt;0,D38/C38,0)</f>
        <v>0</v>
      </c>
    </row>
    <row r="41" spans="2:5" x14ac:dyDescent="0.35">
      <c r="B41" s="2" t="s">
        <v>29</v>
      </c>
      <c r="C41" s="15">
        <f>MAX(0,C4-D38)</f>
        <v>3000</v>
      </c>
    </row>
  </sheetData>
  <mergeCells count="1">
    <mergeCell ref="B2:G2"/>
  </mergeCells>
  <conditionalFormatting sqref="D7:D36">
    <cfRule type="cellIs" dxfId="0" priority="1" operator="greaterThanOrEqual">
      <formula>C7</formula>
    </cfRule>
  </conditionalFormatting>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Comunicado</vt:lpstr>
      <vt:lpstr>Plan de ahorro mensual</vt:lpstr>
      <vt:lpstr>Reto 30 días de ahorro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Delia Viviana Silva Alvarado</cp:lastModifiedBy>
  <dcterms:created xsi:type="dcterms:W3CDTF">2026-01-27T21:43:46Z</dcterms:created>
  <dcterms:modified xsi:type="dcterms:W3CDTF">2026-02-02T20:17:18Z</dcterms:modified>
</cp:coreProperties>
</file>